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Password="f376" lockStructure="1"/>
  <bookViews>
    <workbookView xWindow="0" yWindow="0" windowWidth="28800" windowHeight="11835"/>
  </bookViews>
  <sheets>
    <sheet name="EVHP" sheetId="1" r:id="rId1"/>
  </sheets>
  <definedNames>
    <definedName name="ANEXO">#REF!</definedName>
    <definedName name="X">#REF!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<sst xmlns="http://schemas.openxmlformats.org/spreadsheetml/2006/main" count="34" uniqueCount="34">
  <si>
    <t>ASEC_EVHP_2doTRIM_F8</t>
  </si>
  <si>
    <t>INSTITUTO MUNICIPAL DE LAS MUJERES</t>
  </si>
  <si>
    <t>Estado de Variación en la Hacienda Pública</t>
  </si>
  <si>
    <t>Del 01 de Enero al 31 de Diciembre de 2020 y del 01 de enero al 31 de diciembre de 2019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</si>
  <si>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</si>
  <si>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</si>
  <si>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</si>
  <si>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</si>
  <si>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</si>
  <si>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</si>
  <si>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 / Patrimonio Contribuido Neto 2019</t>
  </si>
  <si>
    <t>Aportaciones</t>
  </si>
  <si>
    <t>Donaciones de Capital</t>
  </si>
  <si>
    <t>Actualización de la Hacienda Pública/Patrimonio</t>
  </si>
  <si>
    <t>Hacienda Pública / Patrimonio Generado Neto 2019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</si>
  <si>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</si>
  <si>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</si>
  <si>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</si>
  <si>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</si>
  <si>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</si>
  <si>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 Neto 2019</t>
  </si>
  <si>
    <t>Resultado por Posición Monetaria</t>
  </si>
  <si>
    <t>Resultado por Tenencia de Activos no Monetarios</t>
  </si>
  <si>
    <t>Hacienda Pública / Patrimonio Neto Final 2019</t>
  </si>
  <si>
    <t>Cambios en la Hacienda Pública / Patrimonio Contribuido Neto 2020</t>
  </si>
  <si>
    <t>Variaciones de la Hacienda Pública / Patrimonio Generado Neto 2020</t>
  </si>
  <si>
    <t>Cambios en el Exceso o Insuficiencia en la Actualización de la Hacienda Pública / Patrimonio Neto 2020</t>
  </si>
  <si>
    <t>Hacienda Pública / Patrimonio Neto Final 2020</t>
  </si>
  <si>
    <t>Lic. Ana Margarita Blackaller Prieto</t>
  </si>
  <si>
    <t>Lic. Silvia Martha Yapor Ramirez</t>
  </si>
  <si>
    <t>C.P. Ana Edith Talamantes Mariscal</t>
  </si>
  <si>
    <t>Directora General</t>
  </si>
  <si>
    <t>Subdirectora Administrativa</t>
  </si>
  <si>
    <t>Jefa de la Oficina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</si>
</sst>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/>
  </cellStyleXfs>
  <cellXfs count="47">
    <xf numFmtId="0" applyNumberFormat="1" fontId="0" applyFont="1" fillId="0" applyFill="1" borderId="0" applyBorder="1" xfId="0" applyProtection="1"/>
    <xf numFmtId="43" applyNumberFormat="1" fontId="1" applyFont="1" fillId="0" applyFill="1" borderId="0" applyBorder="1" xfId="1" applyProtection="1"/>
    <xf numFmtId="0" applyNumberFormat="1" fontId="4" applyFont="1" fillId="0" applyFill="1" borderId="0" applyBorder="1" xfId="0" applyAlignment="1">
      <alignment vertical="center"/>
      <protection locked="0"/>
    </xf>
    <xf numFmtId="0" applyNumberFormat="1" fontId="3" applyFont="1" fillId="0" applyFill="1" borderId="9" applyBorder="1" xfId="0" applyProtection="1" applyAlignment="1">
      <alignment vertical="center" wrapText="1"/>
    </xf>
    <xf numFmtId="164" applyNumberFormat="1" fontId="3" applyFont="1" fillId="0" applyFill="1" borderId="10" applyBorder="1" xfId="1" applyProtection="1" applyAlignment="1">
      <alignment vertical="center" wrapText="1"/>
    </xf>
    <xf numFmtId="0" applyNumberFormat="1" fontId="2" applyFont="1" fillId="0" applyFill="1" borderId="7" applyBorder="1" xfId="0" applyProtection="1" applyAlignment="1">
      <alignment vertical="center" wrapText="1"/>
    </xf>
    <xf numFmtId="164" applyNumberFormat="1" fontId="2" applyFont="1" fillId="0" applyFill="1" borderId="8" applyBorder="1" xfId="1" applyProtection="1" applyAlignment="1">
      <alignment vertical="center" wrapText="1"/>
    </xf>
    <xf numFmtId="0" applyNumberFormat="1" fontId="3" applyFont="1" fillId="0" applyFill="1" borderId="7" applyBorder="1" xfId="0" applyProtection="1" applyAlignment="1">
      <alignment vertical="center" wrapText="1"/>
    </xf>
    <xf numFmtId="164" applyNumberFormat="1" fontId="3" applyFont="1" fillId="0" applyFill="1" borderId="8" applyBorder="1" xfId="1" applyProtection="1" applyAlignment="1">
      <alignment vertical="center" wrapText="1"/>
    </xf>
    <xf numFmtId="0" applyNumberFormat="1" fontId="3" applyFont="1" fillId="0" applyFill="1" borderId="7" applyBorder="1" xfId="0" applyProtection="1" applyAlignment="1">
      <alignment vertical="center" wrapText="1"/>
    </xf>
    <xf numFmtId="0" applyNumberFormat="1" fontId="2" applyFont="1" fillId="0" applyFill="1" borderId="11" applyBorder="1" xfId="0" applyProtection="1" applyAlignment="1">
      <alignment vertical="center" wrapText="1"/>
    </xf>
    <xf numFmtId="164" applyNumberFormat="1" fontId="2" applyFont="1" fillId="0" applyFill="1" borderId="12" applyBorder="1" xfId="1" applyProtection="1" applyAlignment="1">
      <alignment vertical="center" wrapText="1"/>
    </xf>
    <xf numFmtId="0" applyNumberFormat="1" fontId="2" applyFont="1" fillId="2" applyFill="1" borderId="16" applyBorder="1" xfId="0" applyProtection="1" applyAlignment="1">
      <alignment horizontal="center" vertical="center" wrapText="1"/>
    </xf>
    <xf numFmtId="0" applyNumberFormat="1" fontId="2" applyFont="1" fillId="2" applyFill="1" borderId="17" applyBorder="1" xfId="0" applyProtection="1" applyAlignment="1">
      <alignment horizontal="center" vertical="center" wrapText="1"/>
    </xf>
    <xf numFmtId="0" applyNumberFormat="1" fontId="2" applyFont="1" fillId="2" applyFill="1" borderId="1" applyBorder="1" xfId="0" applyProtection="1" applyAlignment="1">
      <alignment horizontal="center" vertical="center" wrapText="1"/>
    </xf>
    <xf numFmtId="164" applyNumberFormat="1" fontId="3" applyFont="1" fillId="0" applyFill="1" borderId="18" applyBorder="1" xfId="1" applyProtection="1" applyAlignment="1">
      <alignment vertical="center" wrapText="1"/>
    </xf>
    <xf numFmtId="164" applyNumberFormat="1" fontId="2" applyFont="1" fillId="3" applyFill="1" borderId="19" applyBorder="1" xfId="1" applyProtection="1" applyAlignment="1">
      <alignment vertical="center" wrapText="1"/>
    </xf>
    <xf numFmtId="164" applyNumberFormat="1" fontId="3" applyFont="1" fillId="3" applyFill="1" borderId="19" applyBorder="1" xfId="1" applyProtection="1" applyAlignment="1">
      <alignment vertical="center" wrapText="1"/>
    </xf>
    <xf numFmtId="164" applyNumberFormat="1" fontId="3" applyFont="1" fillId="0" applyFill="1" borderId="19" applyBorder="1" xfId="1" applyProtection="1" applyAlignment="1">
      <alignment vertical="center" wrapText="1"/>
    </xf>
    <xf numFmtId="164" applyNumberFormat="1" fontId="2" applyFont="1" fillId="0" applyFill="1" borderId="19" applyBorder="1" xfId="1" applyProtection="1" applyAlignment="1">
      <alignment vertical="center" wrapText="1"/>
    </xf>
    <xf numFmtId="164" applyNumberFormat="1" fontId="3" applyFont="1" fillId="0" applyFill="1" borderId="19" applyBorder="1" xfId="1" applyAlignment="1">
      <alignment vertical="center" wrapText="1"/>
      <protection locked="0"/>
    </xf>
    <xf numFmtId="164" applyNumberFormat="1" fontId="2" applyFont="1" fillId="0" applyFill="1" borderId="20" applyBorder="1" xfId="1" applyProtection="1" applyAlignment="1">
      <alignment vertical="center" wrapText="1"/>
    </xf>
    <xf numFmtId="0" applyNumberFormat="1" fontId="2" applyFont="1" fillId="2" applyFill="1" borderId="21" applyBorder="1" xfId="0" applyProtection="1" applyAlignment="1">
      <alignment horizontal="center" vertical="center" wrapText="1"/>
    </xf>
    <xf numFmtId="164" applyNumberFormat="1" fontId="3" applyFont="1" fillId="0" applyFill="1" borderId="22" applyBorder="1" xfId="1" applyProtection="1" applyAlignment="1">
      <alignment vertical="center" wrapText="1"/>
    </xf>
    <xf numFmtId="164" applyNumberFormat="1" fontId="2" applyFont="1" fillId="3" applyFill="1" borderId="23" applyBorder="1" xfId="1" applyProtection="1" applyAlignment="1">
      <alignment vertical="center" wrapText="1"/>
    </xf>
    <xf numFmtId="164" applyNumberFormat="1" fontId="3" applyFont="1" fillId="3" applyFill="1" borderId="23" applyBorder="1" xfId="1" applyProtection="1" applyAlignment="1">
      <alignment vertical="center" wrapText="1"/>
    </xf>
    <xf numFmtId="164" applyNumberFormat="1" fontId="3" applyFont="1" fillId="0" applyFill="1" borderId="23" applyBorder="1" xfId="1" applyProtection="1" applyAlignment="1">
      <alignment vertical="center" wrapText="1"/>
    </xf>
    <xf numFmtId="164" applyNumberFormat="1" fontId="2" applyFont="1" fillId="0" applyFill="1" borderId="23" applyBorder="1" xfId="1" applyProtection="1" applyAlignment="1">
      <alignment vertical="center" wrapText="1"/>
    </xf>
    <xf numFmtId="164" applyNumberFormat="1" fontId="3" applyFont="1" fillId="0" applyFill="1" borderId="23" applyBorder="1" xfId="1" applyAlignment="1">
      <alignment vertical="center" wrapText="1"/>
      <protection locked="0"/>
    </xf>
    <xf numFmtId="164" applyNumberFormat="1" fontId="2" applyFont="1" fillId="0" applyFill="1" borderId="24" applyBorder="1" xfId="1" applyProtection="1" applyAlignment="1">
      <alignment vertical="center" wrapText="1"/>
    </xf>
    <xf numFmtId="0" applyNumberFormat="1" fontId="5" applyFont="1" fillId="0" applyFill="1" borderId="0" applyBorder="1" xfId="0" applyProtection="1"/>
    <xf numFmtId="0" applyNumberFormat="1" fontId="6" applyFont="1" fillId="0" applyFill="1" borderId="0" applyBorder="1" xfId="0" applyProtection="1"/>
    <xf numFmtId="0" applyNumberFormat="1" fontId="3" applyFont="1" fillId="0" applyFill="1" borderId="0" applyBorder="1" xfId="0" applyProtection="1"/>
    <xf numFmtId="0" applyNumberFormat="1" fontId="5" applyFont="1" fillId="0" applyFill="1" borderId="0" applyBorder="1" xfId="0">
      <protection locked="0"/>
    </xf>
    <xf numFmtId="0" applyNumberFormat="1" fontId="5" applyFont="1" fillId="0" applyFill="1" borderId="0" applyBorder="1" xfId="0">
      <protection locked="0"/>
    </xf>
    <xf numFmtId="0" applyNumberFormat="1" fontId="5" applyFont="1" fillId="0" applyFill="1" borderId="0" applyBorder="1" xfId="0" applyAlignment="1">
      <alignment horizontal="center"/>
      <protection locked="0"/>
    </xf>
    <xf numFmtId="0" applyNumberFormat="1" fontId="3" applyFont="1" fillId="0" applyFill="1" borderId="22" applyBorder="1" xfId="0">
      <protection locked="0"/>
    </xf>
    <xf numFmtId="0" applyNumberFormat="1" fontId="5" applyFont="1" fillId="0" applyFill="1" borderId="22" applyBorder="1" xfId="0">
      <protection locked="0"/>
    </xf>
    <xf numFmtId="0" applyNumberFormat="1" fontId="2" applyFont="1" fillId="2" applyFill="1" borderId="2" applyBorder="1" xfId="0" applyAlignment="1">
      <alignment horizontal="center" vertical="center" wrapText="1"/>
      <protection locked="0"/>
    </xf>
    <xf numFmtId="0" applyNumberFormat="1" fontId="2" applyFont="1" fillId="2" applyFill="1" borderId="3" applyBorder="1" xfId="0" applyAlignment="1">
      <alignment horizontal="center" vertical="center" wrapText="1"/>
      <protection locked="0"/>
    </xf>
    <xf numFmtId="0" applyNumberFormat="1" fontId="2" applyFont="1" fillId="2" applyFill="1" borderId="4" applyBorder="1" xfId="0" applyAlignment="1">
      <alignment horizontal="center" vertical="center" wrapText="1"/>
      <protection locked="0"/>
    </xf>
    <xf numFmtId="0" applyNumberFormat="1" fontId="2" applyFont="1" fillId="2" applyFill="1" borderId="5" applyBorder="1" xfId="0" applyProtection="1" applyAlignment="1">
      <alignment horizontal="center" vertical="center" wrapText="1"/>
    </xf>
    <xf numFmtId="0" applyNumberFormat="1" fontId="2" applyFont="1" fillId="2" applyFill="1" borderId="0" applyBorder="1" xfId="0" applyProtection="1" applyAlignment="1">
      <alignment horizontal="center" vertical="center" wrapText="1"/>
    </xf>
    <xf numFmtId="0" applyNumberFormat="1" fontId="2" applyFont="1" fillId="2" applyFill="1" borderId="6" applyBorder="1" xfId="0" applyProtection="1" applyAlignment="1">
      <alignment horizontal="center" vertical="center" wrapText="1"/>
    </xf>
    <xf numFmtId="0" applyNumberFormat="1" fontId="2" applyFont="1" fillId="2" applyFill="1" borderId="13" applyBorder="1" xfId="0" applyAlignment="1">
      <alignment horizontal="center" vertical="center" wrapText="1"/>
      <protection locked="0"/>
    </xf>
    <xf numFmtId="0" applyNumberFormat="1" fontId="2" applyFont="1" fillId="2" applyFill="1" borderId="14" applyBorder="1" xfId="0" applyAlignment="1">
      <alignment horizontal="center" vertical="center" wrapText="1"/>
      <protection locked="0"/>
    </xf>
    <xf numFmtId="0" applyNumberFormat="1" fontId="2" applyFont="1" fillId="2" applyFill="1" borderId="15" applyBorder="1" xfId="0" applyAlignment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VHP">
    <pageSetUpPr fitToPage="1"/>
  </sheetPr>
  <dimension ref="A1:H46"/>
  <sheetViews>
    <sheetView tabSelected="1" zoomScale="80" zoomScaleNormal="80" workbookViewId="0">
      <selection activeCell="G41" sqref="G41"/>
    </sheetView>
  </sheetViews>
  <sheetFormatPr baseColWidth="10" defaultColWidth="11.5703125" defaultRowHeight="14.25" x14ac:dyDescent="0.2"/>
  <cols>
    <col min="1" max="1" width="2.7109375" customWidth="1" style="30"/>
    <col min="2" max="2" width="47" customWidth="1" style="30"/>
    <col min="3" max="7" width="28.7109375" customWidth="1" style="30"/>
    <col min="8" max="16384" width="11.5703125" customWidth="1" style="30"/>
  </cols>
  <sheetData>
    <row r="1" ht="15">
      <c r="H1" s="31" t="s">
        <v>0</v>
      </c>
    </row>
    <row r="2">
      <c r="B2" s="38" t="s">
        <v>1</v>
      </c>
      <c r="C2" s="39"/>
      <c r="D2" s="39"/>
      <c r="E2" s="39"/>
      <c r="F2" s="39"/>
      <c r="G2" s="40"/>
    </row>
    <row r="3">
      <c r="B3" s="41" t="s">
        <v>2</v>
      </c>
      <c r="C3" s="42"/>
      <c r="D3" s="42"/>
      <c r="E3" s="42"/>
      <c r="F3" s="42"/>
      <c r="G3" s="43"/>
    </row>
    <row r="4" ht="15">
      <c r="B4" s="44" t="s">
        <v>3</v>
      </c>
      <c r="C4" s="45"/>
      <c r="D4" s="45"/>
      <c r="E4" s="45"/>
      <c r="F4" s="45"/>
      <c r="G4" s="46"/>
    </row>
    <row r="5" ht="36.75">
      <c r="B5" s="12" t="s">
        <v>4</v>
      </c>
      <c r="C5" s="14" t="s">
        <v>5</v>
      </c>
      <c r="D5" s="14" t="s">
        <v>6</v>
      </c>
      <c r="E5" s="22" t="s">
        <v>7</v>
      </c>
      <c r="F5" s="14" t="s">
        <v>8</v>
      </c>
      <c r="G5" s="13" t="s">
        <v>9</v>
      </c>
    </row>
    <row r="6">
      <c r="B6" s="3"/>
      <c r="C6" s="15"/>
      <c r="D6" s="15"/>
      <c r="E6" s="23"/>
      <c r="F6" s="15"/>
      <c r="G6" s="4"/>
    </row>
    <row r="7" ht="24.75" customHeight="1">
      <c r="B7" s="5" t="s">
        <v>10</v>
      </c>
      <c r="C7" s="19">
        <f>SUM(C8,C9,C10)</f>
        <v>14</v>
      </c>
      <c r="D7" s="16"/>
      <c r="E7" s="24"/>
      <c r="F7" s="16"/>
      <c r="G7" s="6">
        <f>SUM(C7:F7)</f>
        <v>14</v>
      </c>
    </row>
    <row r="8">
      <c r="B8" s="7" t="s">
        <v>11</v>
      </c>
      <c r="C8" s="20">
        <v>0</v>
      </c>
      <c r="D8" s="17"/>
      <c r="E8" s="25"/>
      <c r="F8" s="17"/>
      <c r="G8" s="8">
        <f>SUM(C8:F8)</f>
        <v>0</v>
      </c>
    </row>
    <row r="9">
      <c r="B9" s="7" t="s">
        <v>12</v>
      </c>
      <c r="C9" s="20">
        <v>14</v>
      </c>
      <c r="D9" s="17"/>
      <c r="E9" s="25"/>
      <c r="F9" s="17"/>
      <c r="G9" s="8">
        <f>SUM(C9:F9)</f>
        <v>14</v>
      </c>
    </row>
    <row r="10">
      <c r="B10" s="7" t="s">
        <v>13</v>
      </c>
      <c r="C10" s="20">
        <v>0</v>
      </c>
      <c r="D10" s="17"/>
      <c r="E10" s="25"/>
      <c r="F10" s="17"/>
      <c r="G10" s="8">
        <f>SUM(C10:F10)</f>
        <v>0</v>
      </c>
    </row>
    <row r="11">
      <c r="B11" s="9"/>
      <c r="C11" s="18"/>
      <c r="D11" s="18"/>
      <c r="E11" s="26"/>
      <c r="F11" s="18"/>
      <c r="G11" s="8"/>
    </row>
    <row r="12">
      <c r="B12" s="5" t="s">
        <v>14</v>
      </c>
      <c r="C12" s="16"/>
      <c r="D12" s="19">
        <f>SUM(D14,D15,D16,D17,)</f>
        <v>4387128.3999999994</v>
      </c>
      <c r="E12" s="27">
        <f>SUM(E13)</f>
        <v>-573522.12</v>
      </c>
      <c r="F12" s="16"/>
      <c r="G12" s="6">
        <f>SUM(C12:F12)</f>
        <v>3813606.2799999993</v>
      </c>
    </row>
    <row r="13">
      <c r="B13" s="7" t="s">
        <v>15</v>
      </c>
      <c r="C13" s="17"/>
      <c r="D13" s="17"/>
      <c r="E13" s="28">
        <v>-573522.12</v>
      </c>
      <c r="F13" s="17"/>
      <c r="G13" s="8">
        <f>SUM(C13:F13)</f>
        <v>-573522.12</v>
      </c>
    </row>
    <row r="14">
      <c r="B14" s="7" t="s">
        <v>16</v>
      </c>
      <c r="C14" s="17"/>
      <c r="D14" s="20">
        <v>4377921.39</v>
      </c>
      <c r="E14" s="25"/>
      <c r="F14" s="17"/>
      <c r="G14" s="8">
        <f>SUM(C14:F14)</f>
        <v>4377921.39</v>
      </c>
    </row>
    <row r="15">
      <c r="B15" s="7" t="s">
        <v>17</v>
      </c>
      <c r="C15" s="17"/>
      <c r="D15" s="20">
        <v>0</v>
      </c>
      <c r="E15" s="25"/>
      <c r="F15" s="17"/>
      <c r="G15" s="8">
        <f>D15</f>
        <v>0</v>
      </c>
    </row>
    <row r="16">
      <c r="B16" s="7" t="s">
        <v>18</v>
      </c>
      <c r="C16" s="17"/>
      <c r="D16" s="20">
        <v>0</v>
      </c>
      <c r="E16" s="25"/>
      <c r="F16" s="17"/>
      <c r="G16" s="8">
        <f>D16</f>
        <v>0</v>
      </c>
    </row>
    <row r="17">
      <c r="B17" s="7" t="s">
        <v>19</v>
      </c>
      <c r="C17" s="17"/>
      <c r="D17" s="20">
        <v>9207.01</v>
      </c>
      <c r="E17" s="25"/>
      <c r="F17" s="17"/>
      <c r="G17" s="8">
        <f>D17</f>
        <v>9207.01</v>
      </c>
    </row>
    <row r="18">
      <c r="B18" s="7"/>
      <c r="C18" s="18"/>
      <c r="D18" s="18"/>
      <c r="E18" s="26"/>
      <c r="F18" s="18"/>
      <c r="G18" s="8"/>
    </row>
    <row r="19" ht="24">
      <c r="B19" s="5" t="s">
        <v>20</v>
      </c>
      <c r="C19" s="17"/>
      <c r="D19" s="17"/>
      <c r="E19" s="25"/>
      <c r="F19" s="19">
        <f>SUM(F20,F21,)</f>
        <v>0</v>
      </c>
      <c r="G19" s="6">
        <f>F19</f>
        <v>0</v>
      </c>
    </row>
    <row r="20">
      <c r="B20" s="7" t="s">
        <v>21</v>
      </c>
      <c r="C20" s="17"/>
      <c r="D20" s="17"/>
      <c r="E20" s="25"/>
      <c r="F20" s="20">
        <v>0</v>
      </c>
      <c r="G20" s="8">
        <f>F20</f>
        <v>0</v>
      </c>
    </row>
    <row r="21">
      <c r="B21" s="7" t="s">
        <v>22</v>
      </c>
      <c r="C21" s="17"/>
      <c r="D21" s="17"/>
      <c r="E21" s="25"/>
      <c r="F21" s="20">
        <v>0</v>
      </c>
      <c r="G21" s="8">
        <f>F21</f>
        <v>0</v>
      </c>
    </row>
    <row r="22">
      <c r="B22" s="9"/>
      <c r="C22" s="18"/>
      <c r="D22" s="18"/>
      <c r="E22" s="26"/>
      <c r="F22" s="18"/>
      <c r="G22" s="8"/>
    </row>
    <row r="23">
      <c r="B23" s="5" t="s">
        <v>23</v>
      </c>
      <c r="C23" s="19">
        <f>SUM(C7)</f>
        <v>14</v>
      </c>
      <c r="D23" s="19">
        <f>SUM(D12)</f>
        <v>4387128.3999999994</v>
      </c>
      <c r="E23" s="27">
        <f>E12</f>
        <v>-573522.12</v>
      </c>
      <c r="F23" s="19">
        <f>SUM(F19)</f>
        <v>0</v>
      </c>
      <c r="G23" s="6">
        <f>SUM(C23:F23)</f>
        <v>3813620.2799999993</v>
      </c>
    </row>
    <row r="24">
      <c r="B24" s="9"/>
      <c r="C24" s="19"/>
      <c r="D24" s="18"/>
      <c r="E24" s="26"/>
      <c r="F24" s="18"/>
      <c r="G24" s="8"/>
    </row>
    <row r="25" ht="24">
      <c r="B25" s="5" t="s">
        <v>24</v>
      </c>
      <c r="C25" s="19">
        <f>SUM(C26:C28)</f>
        <v>0</v>
      </c>
      <c r="D25" s="16"/>
      <c r="E25" s="24"/>
      <c r="F25" s="16"/>
      <c r="G25" s="6">
        <f>C25</f>
        <v>0</v>
      </c>
    </row>
    <row r="26">
      <c r="B26" s="7" t="s">
        <v>11</v>
      </c>
      <c r="C26" s="20">
        <v>0</v>
      </c>
      <c r="D26" s="17"/>
      <c r="E26" s="25"/>
      <c r="F26" s="17"/>
      <c r="G26" s="8">
        <f>C26</f>
        <v>0</v>
      </c>
    </row>
    <row r="27">
      <c r="B27" s="7" t="s">
        <v>12</v>
      </c>
      <c r="C27" s="20">
        <v>0</v>
      </c>
      <c r="D27" s="17"/>
      <c r="E27" s="25"/>
      <c r="F27" s="17"/>
      <c r="G27" s="8">
        <f>C27</f>
        <v>0</v>
      </c>
    </row>
    <row r="28">
      <c r="B28" s="7" t="s">
        <v>13</v>
      </c>
      <c r="C28" s="20">
        <v>0</v>
      </c>
      <c r="D28" s="17"/>
      <c r="E28" s="25"/>
      <c r="F28" s="17"/>
      <c r="G28" s="8">
        <f>C28</f>
        <v>0</v>
      </c>
    </row>
    <row r="29">
      <c r="B29" s="9"/>
      <c r="C29" s="18"/>
      <c r="D29" s="18"/>
      <c r="E29" s="26"/>
      <c r="F29" s="18"/>
      <c r="G29" s="8"/>
    </row>
    <row r="30" ht="24">
      <c r="B30" s="5" t="s">
        <v>25</v>
      </c>
      <c r="C30" s="16"/>
      <c r="D30" s="19">
        <f>D32</f>
        <v>-573522.12</v>
      </c>
      <c r="E30" s="27">
        <f>SUM(E31:E35)</f>
        <v>532959.78</v>
      </c>
      <c r="F30" s="16"/>
      <c r="G30" s="6">
        <f>SUM(D30:E30)</f>
        <v>-40562.339999999967</v>
      </c>
    </row>
    <row r="31">
      <c r="B31" s="7" t="s">
        <v>15</v>
      </c>
      <c r="C31" s="17"/>
      <c r="D31" s="17"/>
      <c r="E31" s="28">
        <v>-33646.95</v>
      </c>
      <c r="F31" s="17"/>
      <c r="G31" s="8">
        <f>SUM(E31)</f>
        <v>-33646.95</v>
      </c>
    </row>
    <row r="32">
      <c r="B32" s="7" t="s">
        <v>16</v>
      </c>
      <c r="C32" s="17"/>
      <c r="D32" s="20">
        <v>-573522.12</v>
      </c>
      <c r="E32" s="28">
        <v>573522.12</v>
      </c>
      <c r="F32" s="17"/>
      <c r="G32" s="8">
        <f>SUM(D32:E32)</f>
        <v>0</v>
      </c>
    </row>
    <row r="33">
      <c r="B33" s="7" t="s">
        <v>17</v>
      </c>
      <c r="C33" s="17"/>
      <c r="D33" s="17"/>
      <c r="E33" s="28">
        <v>0</v>
      </c>
      <c r="F33" s="17"/>
      <c r="G33" s="8">
        <f>E33</f>
        <v>0</v>
      </c>
    </row>
    <row r="34">
      <c r="B34" s="7" t="s">
        <v>18</v>
      </c>
      <c r="C34" s="17"/>
      <c r="D34" s="17"/>
      <c r="E34" s="28">
        <v>0</v>
      </c>
      <c r="F34" s="17"/>
      <c r="G34" s="8">
        <f>E34</f>
        <v>0</v>
      </c>
    </row>
    <row r="35">
      <c r="B35" s="7" t="s">
        <v>19</v>
      </c>
      <c r="C35" s="17"/>
      <c r="D35" s="17"/>
      <c r="E35" s="28">
        <v>-6915.39</v>
      </c>
      <c r="F35" s="17"/>
      <c r="G35" s="8">
        <f>E35</f>
        <v>-6915.39</v>
      </c>
    </row>
    <row r="36">
      <c r="B36" s="7"/>
      <c r="C36" s="18"/>
      <c r="D36" s="18"/>
      <c r="E36" s="26"/>
      <c r="F36" s="18"/>
      <c r="G36" s="8"/>
    </row>
    <row r="37" ht="36">
      <c r="B37" s="5" t="s">
        <v>26</v>
      </c>
      <c r="C37" s="17"/>
      <c r="D37" s="17"/>
      <c r="E37" s="25"/>
      <c r="F37" s="19">
        <f>SUM(F38:F39)</f>
        <v>0</v>
      </c>
      <c r="G37" s="6">
        <f>F37</f>
        <v>0</v>
      </c>
    </row>
    <row r="38">
      <c r="B38" s="7" t="s">
        <v>21</v>
      </c>
      <c r="C38" s="17"/>
      <c r="D38" s="17"/>
      <c r="E38" s="25"/>
      <c r="F38" s="20">
        <v>0</v>
      </c>
      <c r="G38" s="8">
        <f>F38</f>
        <v>0</v>
      </c>
    </row>
    <row r="39">
      <c r="B39" s="7" t="s">
        <v>22</v>
      </c>
      <c r="C39" s="17"/>
      <c r="D39" s="17"/>
      <c r="E39" s="25"/>
      <c r="F39" s="20">
        <v>0</v>
      </c>
      <c r="G39" s="8">
        <f>F39</f>
        <v>0</v>
      </c>
    </row>
    <row r="40">
      <c r="B40" s="9"/>
      <c r="C40" s="18"/>
      <c r="D40" s="18"/>
      <c r="E40" s="26"/>
      <c r="F40" s="18"/>
      <c r="G40" s="8"/>
    </row>
    <row r="41" ht="15">
      <c r="B41" s="10" t="s">
        <v>27</v>
      </c>
      <c r="C41" s="21">
        <f>SUM(C23,C25)</f>
        <v>14</v>
      </c>
      <c r="D41" s="21">
        <f>SUM(D23,D30)</f>
        <v>3813606.2799999993</v>
      </c>
      <c r="E41" s="29">
        <f>SUM(E30,E23)</f>
        <v>-40562.339999999967</v>
      </c>
      <c r="F41" s="21">
        <f>SUM(F37,F23)</f>
        <v>0</v>
      </c>
      <c r="G41" s="11">
        <f>SUM(C41:F41)</f>
        <v>3773057.9399999995</v>
      </c>
    </row>
    <row r="42">
      <c r="B42" s="32"/>
    </row>
    <row r="43" s="33" customFormat="1">
      <c r="B43" s="2"/>
    </row>
    <row r="44" s="33" customFormat="1">
      <c r="B44" s="36"/>
      <c r="D44" s="37"/>
      <c r="F44" s="37"/>
    </row>
    <row r="45" s="33" customFormat="1">
      <c r="A45" s="34"/>
      <c r="B45" s="35" t="s">
        <v>28</v>
      </c>
      <c r="C45" s="35"/>
      <c r="D45" s="35" t="s">
        <v>29</v>
      </c>
      <c r="E45" s="35"/>
      <c r="F45" s="35" t="s">
        <v>30</v>
      </c>
    </row>
    <row r="46" s="33" customFormat="1">
      <c r="B46" s="35" t="s">
        <v>31</v>
      </c>
      <c r="C46" s="35"/>
      <c r="D46" s="35" t="s">
        <v>32</v>
      </c>
      <c r="E46" s="35"/>
      <c r="F46" s="35" t="s">
        <v>33</v>
      </c>
    </row>
    <row r="47" s="33" customFormat="1"/>
    <row r="48" s="33" customFormat="1"/>
    <row r="49" s="33" customFormat="1"/>
    <row r="50" s="33" customFormat="1"/>
    <row r="51" s="33" customFormat="1"/>
    <row r="52" s="33" customFormat="1"/>
    <row r="53" s="33" customFormat="1"/>
    <row r="54" s="33" customFormat="1"/>
    <row r="55" s="33" customFormat="1"/>
    <row r="56" s="33" customFormat="1"/>
    <row r="57" s="33" customFormat="1"/>
    <row r="58" s="33" customFormat="1"/>
    <row r="59" s="33" customFormat="1"/>
    <row r="60" s="33" customFormat="1"/>
    <row r="61" s="33" customFormat="1"/>
    <row r="62" s="33" customFormat="1"/>
    <row r="63" s="33" customFormat="1"/>
    <row r="64" s="33" customFormat="1"/>
    <row r="65" s="33" customFormat="1"/>
    <row r="66" s="33" customFormat="1"/>
    <row r="67" s="33" customFormat="1"/>
    <row r="68" s="33" customFormat="1"/>
    <row r="69" s="33" customFormat="1"/>
    <row r="70" s="33" customFormat="1"/>
    <row r="71" s="33" customFormat="1"/>
    <row r="72" s="33" customFormat="1"/>
    <row r="73" s="33" customFormat="1"/>
    <row r="74" s="33" customFormat="1"/>
    <row r="75" s="33" customFormat="1"/>
    <row r="76" s="33" customFormat="1"/>
    <row r="77" s="33" customFormat="1"/>
    <row r="78" s="33" customFormat="1"/>
    <row r="79" s="33" customFormat="1"/>
    <row r="80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  <row r="95" s="33" customFormat="1"/>
    <row r="96" s="33" customFormat="1"/>
    <row r="97" s="33" customFormat="1"/>
    <row r="98" s="33" customFormat="1"/>
    <row r="99" s="33" customFormat="1"/>
    <row r="100" s="33" customFormat="1"/>
    <row r="101" s="33" customFormat="1"/>
    <row r="102" s="33" customFormat="1"/>
    <row r="103" s="33" customFormat="1"/>
    <row r="104" s="33" customFormat="1"/>
    <row r="105" s="33" customFormat="1"/>
    <row r="106" s="33" customFormat="1"/>
    <row r="107" s="33" customFormat="1"/>
    <row r="108" s="33" customFormat="1"/>
    <row r="109" s="33" customFormat="1"/>
  </sheetData>
  <sheetProtection sheet="1" password="f376"/>
  <mergeCells>
    <mergeCell ref="B2:G2"/>
    <mergeCell ref="B3:G3"/>
    <mergeCell ref="B4:G4"/>
  </mergeCells>
  <pageMargins left="0.70866141732283472" right="0.70866141732283472" top="0.74803149606299213" bottom="0.74803149606299213" header="0.31496062992125984" footer="0.31496062992125984"/>
  <pageSetup scale="53" orientation="landscape"/>
  <headerFooter differentFirst="1">
    <firstFooter>&amp;C“Bajo protesta de decir verdad declaramos que los Estados Financieros y sus notas, son razonablemente correctos y son responsabilidad del emisor.” 
 Sello Digital: 3510080000202000004toTrimestre000020210120155836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2021-01-18T20:30:20Z</cp:lastPrinted>
  <dcterms:created xsi:type="dcterms:W3CDTF">2019-12-06T17:20:35Z</dcterms:created>
  <dcterms:modified xsi:type="dcterms:W3CDTF">2021-01-18T23:44:15Z</dcterms:modified>
</cp:coreProperties>
</file>